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<sst xmlns="http://schemas.openxmlformats.org/spreadsheetml/2006/main" count="136" uniqueCount="75">
  <si>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</si>
  <si>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</si>
  <si>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</si>
  <si>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</si>
  <si>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</si>
  <si>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</si>
  <si>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</si>
  <si>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</si>
  <si>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</si>
  <si>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</si>
  <si>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</si>
  <si>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</si>
  <si>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</si>
  <si>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</si>
  <si>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</si>
  <si>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ИТОГО</t>
  </si>
  <si>
    <t>ПЛАН 2015 год</t>
  </si>
  <si>
    <t>Средства межбюджетных трансфертов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</si>
  <si>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</si>
  <si>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</si>
  <si>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</si>
  <si>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 xml:space="preserve">х </t>
  </si>
  <si>
    <t>х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</si>
  <si>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</si>
  <si>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</si>
  <si>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</si>
  <si>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</si>
  <si>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</si>
  <si>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</si>
  <si>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</si>
  <si>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</si>
  <si>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</si>
  <si>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</si>
  <si>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</si>
  <si>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</si>
  <si>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</si>
  <si>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</si>
  <si>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</si>
  <si>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</si>
  <si>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</si>
  <si>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</si>
  <si>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</si>
  <si>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</si>
  <si>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</si>
  <si>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</si>
  <si>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</si>
  <si>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</si>
  <si>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</si>
  <si>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</si>
  <si>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</si>
  <si>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</si>
  <si>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</si>
  <si>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</si>
  <si>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</si>
  <si>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</si>
  <si>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</si>
  <si>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</si>
  <si>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</si>
  <si>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</si>
  <si>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ФАКТ 2015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</si>
  <si>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</si>
  <si>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</si>
  <si>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</si>
  <si>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</si>
  <si>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</si>
  <si>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</si>
  <si>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</si>
  <si>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</si>
  <si>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</si>
  <si>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</si>
  <si>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</si>
  <si>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</si>
  <si>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>ПЛАН на 2015 год (тыс. руб.)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</si>
  <si>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январь - декабрь 2015 года</t>
  </si>
  <si>
    <t>ФАКТ за 2015г. (тыс. руб)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</si>
</sst>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164" fontId="5" fillId="2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" sqref="J15"/>
    </sheetView>
  </sheetViews>
  <sheetFormatPr defaultColWidth="9.140625" defaultRowHeight="12.75" outlineLevelRow="1"/>
  <cols>
    <col min="1" max="1" width="42.57421875" style="19" customWidth="1"/>
    <col min="2" max="2" width="11.8515625" style="19" customWidth="1"/>
    <col min="3" max="3" width="12.28125" style="19" customWidth="1"/>
    <col min="4" max="4" width="12.140625" style="19" customWidth="1"/>
    <col min="5" max="5" width="10.00390625" style="19" customWidth="1"/>
    <col min="6" max="6" width="10.57421875" style="19" customWidth="1"/>
    <col min="7" max="7" width="12.57421875" style="19" customWidth="1"/>
    <col min="8" max="8" width="10.57421875" style="19" customWidth="1"/>
    <col min="9" max="9" width="11.57421875" style="19" customWidth="1"/>
    <col min="10" max="10" width="9.7109375" style="19" customWidth="1"/>
    <col min="11" max="11" width="8.00390625" style="19" customWidth="1"/>
    <col min="12" max="12" width="9.140625" style="43" customWidth="1"/>
    <col min="13" max="13" width="11.421875" style="32" bestFit="1" customWidth="1"/>
    <col min="14" max="14" width="13.8515625" style="32" customWidth="1"/>
    <col min="15" max="16384" width="9.140625" style="32" customWidth="1"/>
  </cols>
  <sheetData>
    <row r="1" spans="1:12" ht="28.5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 customHeight="1">
      <c r="A2" s="55" t="s">
        <v>1</v>
      </c>
      <c r="B2" s="54" t="s">
        <v>72</v>
      </c>
      <c r="C2" s="54"/>
      <c r="D2" s="54"/>
      <c r="E2" s="54"/>
      <c r="F2" s="54"/>
      <c r="G2" s="56" t="s">
        <v>74</v>
      </c>
      <c r="H2" s="57"/>
      <c r="I2" s="57"/>
      <c r="J2" s="57"/>
      <c r="K2" s="57"/>
      <c r="L2" s="59" t="s">
        <v>62</v>
      </c>
    </row>
    <row r="3" spans="1:12" ht="14.25" customHeight="1">
      <c r="A3" s="55"/>
      <c r="B3" s="58" t="s">
        <v>15</v>
      </c>
      <c r="C3" s="47" t="s">
        <v>8</v>
      </c>
      <c r="D3" s="48"/>
      <c r="E3" s="48"/>
      <c r="F3" s="49"/>
      <c r="G3" s="58" t="s">
        <v>15</v>
      </c>
      <c r="H3" s="50" t="s">
        <v>8</v>
      </c>
      <c r="I3" s="51"/>
      <c r="J3" s="51"/>
      <c r="K3" s="52"/>
      <c r="L3" s="59"/>
    </row>
    <row r="4" spans="1:12" ht="45" customHeight="1">
      <c r="A4" s="55"/>
      <c r="B4" s="58"/>
      <c r="C4" s="6" t="s">
        <v>65</v>
      </c>
      <c r="D4" s="6" t="s">
        <v>7</v>
      </c>
      <c r="E4" s="6" t="s">
        <v>60</v>
      </c>
      <c r="F4" s="6" t="s">
        <v>68</v>
      </c>
      <c r="G4" s="58"/>
      <c r="H4" s="6" t="s">
        <v>65</v>
      </c>
      <c r="I4" s="6" t="s">
        <v>7</v>
      </c>
      <c r="J4" s="6" t="s">
        <v>60</v>
      </c>
      <c r="K4" s="6" t="s">
        <v>68</v>
      </c>
      <c r="L4" s="59"/>
    </row>
    <row r="5" spans="1:12" ht="41.25" customHeight="1">
      <c r="A5" s="10" t="s">
        <v>63</v>
      </c>
      <c r="B5" s="40">
        <f>B6+B7+B8+B9+B10+B11</f>
        <v>228001.90000000002</v>
      </c>
      <c r="C5" s="40">
        <f>C6+C7+C8+C9+C10+C11</f>
        <v>92801.6</v>
      </c>
      <c r="D5" s="40">
        <f>D6+D7+D8+D9+D10+D11</f>
        <v>38436.4</v>
      </c>
      <c r="E5" s="40">
        <f>E6+E7+E8+E9+E10+E11</f>
        <v>76655.29999999999</v>
      </c>
      <c r="F5" s="40">
        <f>F6+F7+F8+F9+F10+F11</f>
        <v>20108.6</v>
      </c>
      <c r="G5" s="40">
        <f>G6+G7+G8+G9+G10+G11</f>
        <v>197237</v>
      </c>
      <c r="H5" s="40">
        <f>H6+H7+H8+H9+H10+H11</f>
        <v>84163</v>
      </c>
      <c r="I5" s="40">
        <f>I6+I7+I8+I9+I10+I11</f>
        <v>38436.4</v>
      </c>
      <c r="J5" s="40">
        <f>J6+J7+J8+J9+J10+J11</f>
        <v>67214.20000000001</v>
      </c>
      <c r="K5" s="40">
        <f>K6+K7+K8+K9+K10+K11</f>
        <v>7423.4</v>
      </c>
      <c r="L5" s="41">
        <f aca="true" t="shared" si="0" ref="L5:L11">G5/B5*100</f>
        <v>86.50673525089044</v>
      </c>
    </row>
    <row r="6" spans="1:12" ht="48" customHeight="1">
      <c r="A6" s="11" t="s">
        <v>64</v>
      </c>
      <c r="B6" s="12">
        <f>C6+D6+E6+F6</f>
        <v>4020</v>
      </c>
      <c r="C6" s="12">
        <v>4020</v>
      </c>
      <c r="D6" s="12"/>
      <c r="E6" s="12"/>
      <c r="F6" s="12"/>
      <c r="G6" s="12">
        <f aca="true" t="shared" si="1" ref="G6:G11">I6+J6+K6+H6</f>
        <v>1952.6</v>
      </c>
      <c r="H6" s="12">
        <v>1952.6</v>
      </c>
      <c r="I6" s="12"/>
      <c r="J6" s="12"/>
      <c r="K6" s="12">
        <v>0</v>
      </c>
      <c r="L6" s="42">
        <f t="shared" si="0"/>
        <v>48.57213930348259</v>
      </c>
    </row>
    <row r="7" spans="1:14" ht="24.75" customHeight="1">
      <c r="A7" s="11" t="s">
        <v>66</v>
      </c>
      <c r="B7" s="12">
        <f>C7+D7+E7+F7</f>
        <v>440</v>
      </c>
      <c r="C7" s="45">
        <v>440</v>
      </c>
      <c r="D7" s="45"/>
      <c r="E7" s="45"/>
      <c r="F7" s="45"/>
      <c r="G7" s="12">
        <f t="shared" si="1"/>
        <v>161.1</v>
      </c>
      <c r="H7" s="45">
        <v>161.1</v>
      </c>
      <c r="I7" s="45"/>
      <c r="J7" s="45"/>
      <c r="K7" s="45"/>
      <c r="L7" s="46">
        <f t="shared" si="0"/>
        <v>36.61363636363637</v>
      </c>
      <c r="M7" s="38"/>
      <c r="N7" s="38"/>
    </row>
    <row r="8" spans="1:14" ht="36" customHeight="1">
      <c r="A8" s="11" t="s">
        <v>67</v>
      </c>
      <c r="B8" s="12">
        <f>C8+D8+E8+F8</f>
        <v>14133.7</v>
      </c>
      <c r="C8" s="45">
        <v>6594.9</v>
      </c>
      <c r="D8" s="45">
        <v>0</v>
      </c>
      <c r="E8" s="45">
        <v>7538.8</v>
      </c>
      <c r="F8" s="45"/>
      <c r="G8" s="12">
        <f t="shared" si="1"/>
        <v>13454.5</v>
      </c>
      <c r="H8" s="45">
        <v>5915.7</v>
      </c>
      <c r="I8" s="45"/>
      <c r="J8" s="45">
        <v>7538.8</v>
      </c>
      <c r="K8" s="45"/>
      <c r="L8" s="46">
        <f t="shared" si="0"/>
        <v>95.19446429455839</v>
      </c>
      <c r="M8" s="38"/>
      <c r="N8" s="38"/>
    </row>
    <row r="9" spans="1:14" ht="27.75" customHeight="1">
      <c r="A9" s="11" t="s">
        <v>69</v>
      </c>
      <c r="B9" s="12">
        <f>C9+D9+E9+F9</f>
        <v>177783.7</v>
      </c>
      <c r="C9" s="45">
        <v>54486.6</v>
      </c>
      <c r="D9" s="45">
        <v>38023.4</v>
      </c>
      <c r="E9" s="45">
        <v>65165.1</v>
      </c>
      <c r="F9" s="45">
        <v>20108.6</v>
      </c>
      <c r="G9" s="12">
        <f t="shared" si="1"/>
        <v>150980.9</v>
      </c>
      <c r="H9" s="45">
        <v>49683.2</v>
      </c>
      <c r="I9" s="45">
        <v>38023.4</v>
      </c>
      <c r="J9" s="45">
        <v>55850.9</v>
      </c>
      <c r="K9" s="45">
        <v>7423.4</v>
      </c>
      <c r="L9" s="46">
        <f t="shared" si="0"/>
        <v>84.92392722167442</v>
      </c>
      <c r="M9" s="38"/>
      <c r="N9" s="38"/>
    </row>
    <row r="10" spans="1:14" s="39" customFormat="1" ht="30.75" customHeight="1">
      <c r="A10" s="11" t="s">
        <v>70</v>
      </c>
      <c r="B10" s="12">
        <f>C10+D10+E10+F10</f>
        <v>21047.5</v>
      </c>
      <c r="C10" s="45">
        <v>17166.1</v>
      </c>
      <c r="D10" s="45">
        <v>290</v>
      </c>
      <c r="E10" s="45">
        <v>3591.4</v>
      </c>
      <c r="F10" s="45"/>
      <c r="G10" s="12">
        <f t="shared" si="1"/>
        <v>20522.3</v>
      </c>
      <c r="H10" s="45">
        <v>16767.8</v>
      </c>
      <c r="I10" s="45">
        <v>290</v>
      </c>
      <c r="J10" s="45">
        <v>3464.5</v>
      </c>
      <c r="K10" s="45"/>
      <c r="L10" s="46">
        <f t="shared" si="0"/>
        <v>97.5046917686186</v>
      </c>
      <c r="M10" s="38"/>
      <c r="N10" s="38"/>
    </row>
    <row r="11" spans="1:14" ht="48" customHeight="1" outlineLevel="1">
      <c r="A11" s="11" t="s">
        <v>71</v>
      </c>
      <c r="B11" s="12">
        <f>C11+D11+E11+F11</f>
        <v>10577</v>
      </c>
      <c r="C11" s="45">
        <v>10094</v>
      </c>
      <c r="D11" s="45">
        <v>123</v>
      </c>
      <c r="E11" s="45">
        <v>360</v>
      </c>
      <c r="F11" s="45"/>
      <c r="G11" s="12">
        <f t="shared" si="1"/>
        <v>10165.6</v>
      </c>
      <c r="H11" s="45">
        <v>9682.6</v>
      </c>
      <c r="I11" s="45">
        <v>123</v>
      </c>
      <c r="J11" s="45">
        <v>360</v>
      </c>
      <c r="K11" s="45"/>
      <c r="L11" s="46">
        <f t="shared" si="0"/>
        <v>96.11042828779426</v>
      </c>
      <c r="M11" s="38"/>
      <c r="N11" s="38"/>
    </row>
    <row r="12" spans="1:11" ht="15" customHeight="1" outlineLevel="1">
      <c r="A12" s="44" t="s">
        <v>61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2:11" ht="13.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47.25" customHeight="1" outlineLevel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85.5" customHeight="1" outlineLevel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54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33" customHeight="1" outlineLevel="1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63.75" customHeight="1" outlineLevel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31.5" customHeight="1" outlineLevel="1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1.75" customHeight="1" outlineLevel="1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3.5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11" ht="13.5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2:11" ht="13.5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2:11" ht="13.5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 ht="13.5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13.5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13.5"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13.5"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3.5"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3.5"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3.5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2:11" ht="13.5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13.5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3.5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3.5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3.5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3.5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ht="13.5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3.5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13.5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13.5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3.5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3.5">
      <c r="B43" s="24"/>
      <c r="C43" s="24"/>
      <c r="D43" s="24"/>
      <c r="E43" s="24"/>
      <c r="F43" s="24"/>
      <c r="G43" s="24"/>
      <c r="H43" s="24"/>
      <c r="I43" s="24"/>
      <c r="J43" s="24"/>
      <c r="K43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 customHeight="1">
      <c r="A2" s="55" t="s">
        <v>1</v>
      </c>
      <c r="B2" s="55" t="s">
        <v>16</v>
      </c>
      <c r="C2" s="55"/>
      <c r="D2" s="55"/>
      <c r="E2" s="55"/>
      <c r="F2" s="50" t="s">
        <v>59</v>
      </c>
      <c r="G2" s="51"/>
      <c r="H2" s="51"/>
      <c r="I2" s="51"/>
      <c r="J2" s="63" t="s">
        <v>0</v>
      </c>
    </row>
    <row r="3" spans="1:10" ht="16.5" customHeight="1">
      <c r="A3" s="55"/>
      <c r="B3" s="62" t="s">
        <v>15</v>
      </c>
      <c r="C3" s="55" t="s">
        <v>8</v>
      </c>
      <c r="D3" s="55"/>
      <c r="E3" s="60" t="s">
        <v>9</v>
      </c>
      <c r="F3" s="62" t="s">
        <v>15</v>
      </c>
      <c r="G3" s="55" t="s">
        <v>8</v>
      </c>
      <c r="H3" s="55"/>
      <c r="I3" s="60" t="s">
        <v>9</v>
      </c>
      <c r="J3" s="63"/>
    </row>
    <row r="4" spans="1:10" ht="35.25" customHeight="1">
      <c r="A4" s="55"/>
      <c r="B4" s="62"/>
      <c r="C4" s="6" t="s">
        <v>27</v>
      </c>
      <c r="D4" s="6" t="s">
        <v>17</v>
      </c>
      <c r="E4" s="61"/>
      <c r="F4" s="62"/>
      <c r="G4" s="6" t="s">
        <v>27</v>
      </c>
      <c r="H4" s="6" t="s">
        <v>17</v>
      </c>
      <c r="I4" s="61"/>
      <c r="J4" s="63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21</v>
      </c>
      <c r="D5" s="35" t="s">
        <v>21</v>
      </c>
      <c r="E5" s="9">
        <v>100</v>
      </c>
      <c r="F5" s="9">
        <f>SUM(F6:F8)</f>
        <v>742087.2</v>
      </c>
      <c r="G5" s="35" t="s">
        <v>21</v>
      </c>
      <c r="H5" s="35" t="s">
        <v>21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21</v>
      </c>
      <c r="D6" s="16" t="s">
        <v>22</v>
      </c>
      <c r="E6" s="1">
        <f>B6/B$5*100</f>
        <v>47.63757394089656</v>
      </c>
      <c r="F6" s="36">
        <v>357692.22</v>
      </c>
      <c r="G6" s="16" t="s">
        <v>22</v>
      </c>
      <c r="H6" s="16" t="s">
        <v>22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21</v>
      </c>
      <c r="D7" s="16" t="s">
        <v>22</v>
      </c>
      <c r="E7" s="1">
        <f>B7/B$5*100</f>
        <v>35.42898291642457</v>
      </c>
      <c r="F7" s="36">
        <v>264177.62</v>
      </c>
      <c r="G7" s="16" t="s">
        <v>22</v>
      </c>
      <c r="H7" s="16" t="s">
        <v>22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21</v>
      </c>
      <c r="D8" s="17" t="s">
        <v>22</v>
      </c>
      <c r="E8" s="1">
        <f>B8/B$5*100</f>
        <v>16.933443142678883</v>
      </c>
      <c r="F8" s="37">
        <v>120217.36</v>
      </c>
      <c r="G8" s="17" t="s">
        <v>22</v>
      </c>
      <c r="H8" s="17" t="s">
        <v>22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3.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3.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3.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3.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7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23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27" outlineLevel="1">
      <c r="A16" s="4" t="s">
        <v>24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25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26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31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18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28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29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32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19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27" outlineLevel="1">
      <c r="A25" s="4" t="s">
        <v>30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33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34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35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36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56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44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38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37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39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40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45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41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42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43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46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20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47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  <row r="53" spans="2:9" ht="13.5">
      <c r="B53" s="24"/>
      <c r="C53" s="24"/>
      <c r="D53" s="24"/>
      <c r="E53" s="24"/>
      <c r="F53" s="24"/>
      <c r="G53" s="24"/>
      <c r="H53" s="24"/>
      <c r="I53" s="24"/>
    </row>
    <row r="54" spans="2:9" ht="13.5">
      <c r="B54" s="24"/>
      <c r="C54" s="24"/>
      <c r="D54" s="24"/>
      <c r="E54" s="24"/>
      <c r="F54" s="24"/>
      <c r="G54" s="24"/>
      <c r="H54" s="24"/>
      <c r="I54" s="24"/>
    </row>
    <row r="55" spans="2:9" ht="13.5">
      <c r="B55" s="24"/>
      <c r="C55" s="24"/>
      <c r="D55" s="24"/>
      <c r="E55" s="24"/>
      <c r="F55" s="24"/>
      <c r="G55" s="24"/>
      <c r="H55" s="24"/>
      <c r="I55" s="24"/>
    </row>
    <row r="56" spans="2:9" ht="13.5">
      <c r="B56" s="24"/>
      <c r="C56" s="24"/>
      <c r="D56" s="24"/>
      <c r="E56" s="24"/>
      <c r="F56" s="24"/>
      <c r="G56" s="24"/>
      <c r="H56" s="24"/>
      <c r="I56" s="24"/>
    </row>
    <row r="57" spans="2:9" ht="13.5">
      <c r="B57" s="24"/>
      <c r="C57" s="24"/>
      <c r="D57" s="24"/>
      <c r="E57" s="24"/>
      <c r="F57" s="24"/>
      <c r="G57" s="24"/>
      <c r="H57" s="24"/>
      <c r="I57" s="24"/>
    </row>
    <row r="58" spans="2:9" ht="13.5">
      <c r="B58" s="24"/>
      <c r="C58" s="24"/>
      <c r="D58" s="24"/>
      <c r="E58" s="24"/>
      <c r="F58" s="24"/>
      <c r="G58" s="24"/>
      <c r="H58" s="24"/>
      <c r="I58" s="24"/>
    </row>
    <row r="59" spans="2:9" ht="13.5">
      <c r="B59" s="24"/>
      <c r="C59" s="24"/>
      <c r="D59" s="24"/>
      <c r="E59" s="24"/>
      <c r="F59" s="24"/>
      <c r="G59" s="24"/>
      <c r="H59" s="24"/>
      <c r="I59" s="24"/>
    </row>
    <row r="60" spans="2:9" ht="13.5">
      <c r="B60" s="24"/>
      <c r="C60" s="24"/>
      <c r="D60" s="24"/>
      <c r="E60" s="24"/>
      <c r="F60" s="24"/>
      <c r="G60" s="24"/>
      <c r="H60" s="24"/>
      <c r="I60" s="24"/>
    </row>
    <row r="61" spans="2:9" ht="13.5">
      <c r="B61" s="24"/>
      <c r="C61" s="24"/>
      <c r="D61" s="24"/>
      <c r="E61" s="24"/>
      <c r="F61" s="24"/>
      <c r="G61" s="24"/>
      <c r="H61" s="24"/>
      <c r="I61" s="24"/>
    </row>
    <row r="62" spans="2:9" ht="13.5">
      <c r="B62" s="24"/>
      <c r="C62" s="24"/>
      <c r="D62" s="24"/>
      <c r="E62" s="24"/>
      <c r="F62" s="24"/>
      <c r="G62" s="24"/>
      <c r="H62" s="24"/>
      <c r="I62" s="24"/>
    </row>
    <row r="63" spans="2:9" ht="13.5">
      <c r="B63" s="24"/>
      <c r="C63" s="24"/>
      <c r="D63" s="24"/>
      <c r="E63" s="24"/>
      <c r="F63" s="24"/>
      <c r="G63" s="24"/>
      <c r="H63" s="24"/>
      <c r="I63" s="24"/>
    </row>
    <row r="64" spans="2:9" ht="13.5">
      <c r="B64" s="24"/>
      <c r="C64" s="24"/>
      <c r="D64" s="24"/>
      <c r="E64" s="24"/>
      <c r="F64" s="24"/>
      <c r="G64" s="24"/>
      <c r="H64" s="24"/>
      <c r="I64" s="24"/>
    </row>
    <row r="65" spans="2:9" ht="13.5">
      <c r="B65" s="24"/>
      <c r="C65" s="24"/>
      <c r="D65" s="24"/>
      <c r="E65" s="24"/>
      <c r="F65" s="24"/>
      <c r="G65" s="24"/>
      <c r="H65" s="24"/>
      <c r="I65" s="24"/>
    </row>
    <row r="66" spans="2:9" ht="13.5">
      <c r="B66" s="24"/>
      <c r="C66" s="24"/>
      <c r="D66" s="24"/>
      <c r="E66" s="24"/>
      <c r="F66" s="24"/>
      <c r="G66" s="24"/>
      <c r="H66" s="24"/>
      <c r="I66" s="24"/>
    </row>
    <row r="67" spans="2:9" ht="13.5">
      <c r="B67" s="24"/>
      <c r="C67" s="24"/>
      <c r="D67" s="24"/>
      <c r="E67" s="24"/>
      <c r="F67" s="24"/>
      <c r="G67" s="24"/>
      <c r="H67" s="24"/>
      <c r="I67" s="24"/>
    </row>
    <row r="68" spans="2:9" ht="13.5">
      <c r="B68" s="24"/>
      <c r="C68" s="24"/>
      <c r="D68" s="24"/>
      <c r="E68" s="24"/>
      <c r="F68" s="24"/>
      <c r="G68" s="24"/>
      <c r="H68" s="24"/>
      <c r="I68" s="24"/>
    </row>
    <row r="69" spans="2:9" ht="13.5">
      <c r="B69" s="24"/>
      <c r="C69" s="24"/>
      <c r="D69" s="24"/>
      <c r="E69" s="24"/>
      <c r="F69" s="24"/>
      <c r="G69" s="24"/>
      <c r="H69" s="24"/>
      <c r="I69" s="24"/>
    </row>
    <row r="70" spans="2:9" ht="13.5">
      <c r="B70" s="24"/>
      <c r="C70" s="24"/>
      <c r="D70" s="24"/>
      <c r="E70" s="24"/>
      <c r="F70" s="24"/>
      <c r="G70" s="24"/>
      <c r="H70" s="24"/>
      <c r="I70" s="24"/>
    </row>
    <row r="71" spans="2:9" ht="13.5">
      <c r="B71" s="24"/>
      <c r="C71" s="24"/>
      <c r="D71" s="24"/>
      <c r="E71" s="24"/>
      <c r="F71" s="24"/>
      <c r="G71" s="24"/>
      <c r="H71" s="24"/>
      <c r="I71" s="24"/>
    </row>
    <row r="72" spans="2:9" ht="13.5">
      <c r="B72" s="24"/>
      <c r="C72" s="24"/>
      <c r="D72" s="24"/>
      <c r="E72" s="24"/>
      <c r="F72" s="24"/>
      <c r="G72" s="24"/>
      <c r="H72" s="24"/>
      <c r="I72" s="24"/>
    </row>
    <row r="73" spans="2:9" ht="13.5">
      <c r="B73" s="24"/>
      <c r="C73" s="24"/>
      <c r="D73" s="24"/>
      <c r="E73" s="24"/>
      <c r="F73" s="24"/>
      <c r="G73" s="24"/>
      <c r="H73" s="24"/>
      <c r="I73" s="24"/>
    </row>
    <row r="74" spans="2:9" ht="13.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  <mergeCell ref="I3:I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5" customHeight="1">
      <c r="A2" s="55"/>
      <c r="B2" s="55" t="s">
        <v>16</v>
      </c>
      <c r="C2" s="55"/>
      <c r="D2" s="55"/>
      <c r="E2" s="55"/>
      <c r="F2" s="50" t="s">
        <v>59</v>
      </c>
      <c r="G2" s="51"/>
      <c r="H2" s="51"/>
      <c r="I2" s="51"/>
      <c r="J2" s="63" t="s">
        <v>0</v>
      </c>
    </row>
    <row r="3" spans="1:10" ht="16.5" customHeight="1">
      <c r="A3" s="55"/>
      <c r="B3" s="62" t="s">
        <v>15</v>
      </c>
      <c r="C3" s="55" t="s">
        <v>8</v>
      </c>
      <c r="D3" s="55"/>
      <c r="E3" s="60" t="s">
        <v>9</v>
      </c>
      <c r="F3" s="62" t="s">
        <v>15</v>
      </c>
      <c r="G3" s="55" t="s">
        <v>8</v>
      </c>
      <c r="H3" s="55"/>
      <c r="I3" s="60" t="s">
        <v>9</v>
      </c>
      <c r="J3" s="63"/>
    </row>
    <row r="4" spans="1:10" ht="35.25" customHeight="1">
      <c r="A4" s="55"/>
      <c r="B4" s="62"/>
      <c r="C4" s="6" t="s">
        <v>48</v>
      </c>
      <c r="D4" s="6" t="s">
        <v>17</v>
      </c>
      <c r="E4" s="61"/>
      <c r="F4" s="62"/>
      <c r="G4" s="6" t="s">
        <v>48</v>
      </c>
      <c r="H4" s="6" t="s">
        <v>17</v>
      </c>
      <c r="I4" s="61"/>
      <c r="J4" s="63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21</v>
      </c>
      <c r="E5" s="9">
        <v>100</v>
      </c>
      <c r="F5" s="9">
        <f>F6+F7+F8</f>
        <v>1210406.62</v>
      </c>
      <c r="G5" s="35" t="s">
        <v>21</v>
      </c>
      <c r="H5" s="35" t="s">
        <v>21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22</v>
      </c>
      <c r="E6" s="1">
        <f>B6/B$5*100</f>
        <v>38.623261620250055</v>
      </c>
      <c r="F6" s="36">
        <v>550828.65</v>
      </c>
      <c r="G6" s="16" t="s">
        <v>22</v>
      </c>
      <c r="H6" s="16" t="s">
        <v>22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22</v>
      </c>
      <c r="E7" s="1">
        <f>B7/B$5*100</f>
        <v>14.528961459971887</v>
      </c>
      <c r="F7" s="36">
        <v>139972.12</v>
      </c>
      <c r="G7" s="16" t="s">
        <v>22</v>
      </c>
      <c r="H7" s="16" t="s">
        <v>22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22</v>
      </c>
      <c r="E8" s="1">
        <f>B8/B$5*100</f>
        <v>46.84777691977805</v>
      </c>
      <c r="F8" s="37">
        <v>519605.85</v>
      </c>
      <c r="G8" s="17" t="s">
        <v>22</v>
      </c>
      <c r="H8" s="17" t="s">
        <v>22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3.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3.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3.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3.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55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49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50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51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52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53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54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3.5">
      <c r="B21" s="24"/>
      <c r="C21" s="24"/>
      <c r="D21" s="24"/>
      <c r="E21" s="24"/>
      <c r="F21" s="24"/>
      <c r="G21" s="24"/>
      <c r="H21" s="24"/>
      <c r="I21" s="24"/>
    </row>
    <row r="22" spans="2:9" ht="13.5">
      <c r="B22" s="24"/>
      <c r="C22" s="24"/>
      <c r="D22" s="24"/>
      <c r="E22" s="24"/>
      <c r="F22" s="24"/>
      <c r="G22" s="24"/>
      <c r="H22" s="24"/>
      <c r="I22" s="24"/>
    </row>
    <row r="23" spans="2:9" ht="13.5">
      <c r="B23" s="24"/>
      <c r="C23" s="24"/>
      <c r="D23" s="24"/>
      <c r="E23" s="24"/>
      <c r="F23" s="24"/>
      <c r="G23" s="24"/>
      <c r="H23" s="24"/>
      <c r="I23" s="24"/>
    </row>
    <row r="24" spans="2:9" ht="13.5">
      <c r="B24" s="24"/>
      <c r="C24" s="24"/>
      <c r="D24" s="24"/>
      <c r="E24" s="24"/>
      <c r="F24" s="24"/>
      <c r="G24" s="24"/>
      <c r="H24" s="24"/>
      <c r="I24" s="24"/>
    </row>
    <row r="25" spans="2:9" ht="13.5">
      <c r="B25" s="24"/>
      <c r="C25" s="24"/>
      <c r="D25" s="24"/>
      <c r="E25" s="24"/>
      <c r="F25" s="24"/>
      <c r="G25" s="24"/>
      <c r="H25" s="24"/>
      <c r="I25" s="24"/>
    </row>
    <row r="26" spans="2:9" ht="13.5">
      <c r="B26" s="24"/>
      <c r="C26" s="24"/>
      <c r="D26" s="24"/>
      <c r="E26" s="24"/>
      <c r="F26" s="24"/>
      <c r="G26" s="24"/>
      <c r="H26" s="24"/>
      <c r="I26" s="24"/>
    </row>
    <row r="27" spans="2:9" ht="13.5">
      <c r="B27" s="24"/>
      <c r="C27" s="24"/>
      <c r="D27" s="24"/>
      <c r="E27" s="24"/>
      <c r="F27" s="24"/>
      <c r="G27" s="24"/>
      <c r="H27" s="24"/>
      <c r="I27" s="24"/>
    </row>
    <row r="28" spans="2:9" ht="13.5">
      <c r="B28" s="24"/>
      <c r="C28" s="24"/>
      <c r="D28" s="24"/>
      <c r="E28" s="24"/>
      <c r="F28" s="24"/>
      <c r="G28" s="24"/>
      <c r="H28" s="24"/>
      <c r="I28" s="24"/>
    </row>
    <row r="29" spans="2:9" ht="13.5">
      <c r="B29" s="24"/>
      <c r="C29" s="24"/>
      <c r="D29" s="24"/>
      <c r="E29" s="24"/>
      <c r="F29" s="24"/>
      <c r="G29" s="24"/>
      <c r="H29" s="24"/>
      <c r="I29" s="24"/>
    </row>
    <row r="30" spans="2:9" ht="13.5">
      <c r="B30" s="24"/>
      <c r="C30" s="24"/>
      <c r="D30" s="24"/>
      <c r="E30" s="24"/>
      <c r="F30" s="24"/>
      <c r="G30" s="24"/>
      <c r="H30" s="24"/>
      <c r="I30" s="24"/>
    </row>
    <row r="31" spans="2:9" ht="13.5">
      <c r="B31" s="24"/>
      <c r="C31" s="24"/>
      <c r="D31" s="24"/>
      <c r="E31" s="24"/>
      <c r="F31" s="24"/>
      <c r="G31" s="24"/>
      <c r="H31" s="24"/>
      <c r="I31" s="24"/>
    </row>
    <row r="32" spans="2:9" ht="13.5">
      <c r="B32" s="24"/>
      <c r="C32" s="24"/>
      <c r="D32" s="24"/>
      <c r="E32" s="24"/>
      <c r="F32" s="24"/>
      <c r="G32" s="24"/>
      <c r="H32" s="24"/>
      <c r="I32" s="24"/>
    </row>
    <row r="33" spans="2:9" ht="13.5">
      <c r="B33" s="24"/>
      <c r="C33" s="24"/>
      <c r="D33" s="24"/>
      <c r="E33" s="24"/>
      <c r="F33" s="24"/>
      <c r="G33" s="24"/>
      <c r="H33" s="24"/>
      <c r="I33" s="24"/>
    </row>
    <row r="34" spans="2:9" ht="13.5">
      <c r="B34" s="24"/>
      <c r="C34" s="24"/>
      <c r="D34" s="24"/>
      <c r="E34" s="24"/>
      <c r="F34" s="24"/>
      <c r="G34" s="24"/>
      <c r="H34" s="24"/>
      <c r="I34" s="24"/>
    </row>
    <row r="35" spans="2:9" ht="13.5">
      <c r="B35" s="24"/>
      <c r="C35" s="24"/>
      <c r="D35" s="24"/>
      <c r="E35" s="24"/>
      <c r="F35" s="24"/>
      <c r="G35" s="24"/>
      <c r="H35" s="24"/>
      <c r="I35" s="24"/>
    </row>
    <row r="36" spans="2:9" ht="13.5">
      <c r="B36" s="24"/>
      <c r="C36" s="24"/>
      <c r="D36" s="24"/>
      <c r="E36" s="24"/>
      <c r="F36" s="24"/>
      <c r="G36" s="24"/>
      <c r="H36" s="24"/>
      <c r="I36" s="24"/>
    </row>
    <row r="37" spans="2:9" ht="13.5">
      <c r="B37" s="24"/>
      <c r="C37" s="24"/>
      <c r="D37" s="24"/>
      <c r="E37" s="24"/>
      <c r="F37" s="24"/>
      <c r="G37" s="24"/>
      <c r="H37" s="24"/>
      <c r="I37" s="24"/>
    </row>
    <row r="38" spans="2:9" ht="13.5">
      <c r="B38" s="24"/>
      <c r="C38" s="24"/>
      <c r="D38" s="24"/>
      <c r="E38" s="24"/>
      <c r="F38" s="24"/>
      <c r="G38" s="24"/>
      <c r="H38" s="24"/>
      <c r="I38" s="24"/>
    </row>
    <row r="39" spans="2:9" ht="13.5">
      <c r="B39" s="24"/>
      <c r="C39" s="24"/>
      <c r="D39" s="24"/>
      <c r="E39" s="24"/>
      <c r="F39" s="24"/>
      <c r="G39" s="24"/>
      <c r="H39" s="24"/>
      <c r="I39" s="24"/>
    </row>
    <row r="40" spans="2:9" ht="13.5">
      <c r="B40" s="24"/>
      <c r="C40" s="24"/>
      <c r="D40" s="24"/>
      <c r="E40" s="24"/>
      <c r="F40" s="24"/>
      <c r="G40" s="24"/>
      <c r="H40" s="24"/>
      <c r="I40" s="24"/>
    </row>
    <row r="41" spans="2:9" ht="13.5">
      <c r="B41" s="24"/>
      <c r="C41" s="24"/>
      <c r="D41" s="24"/>
      <c r="E41" s="24"/>
      <c r="F41" s="24"/>
      <c r="G41" s="24"/>
      <c r="H41" s="24"/>
      <c r="I41" s="24"/>
    </row>
    <row r="42" spans="2:9" ht="13.5">
      <c r="B42" s="24"/>
      <c r="C42" s="24"/>
      <c r="D42" s="24"/>
      <c r="E42" s="24"/>
      <c r="F42" s="24"/>
      <c r="G42" s="24"/>
      <c r="H42" s="24"/>
      <c r="I42" s="24"/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2017-03-28T11:35:21Z</cp:lastPrinted>
  <dcterms:created xsi:type="dcterms:W3CDTF">2002-03-11T10:22:12Z</dcterms:created>
  <dcterms:modified xsi:type="dcterms:W3CDTF">2017-03-28T11:35:24Z</dcterms:modified>
  <cp:category/>
  <cp:version/>
  <cp:contentType/>
  <cp:contentStatus/>
</cp:coreProperties>
</file>