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<sst xmlns="http://schemas.openxmlformats.org/spreadsheetml/2006/main" count="43" uniqueCount="42">
  <si>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Код бюджетной </t>
  </si>
  <si>
    <t>классификации</t>
  </si>
  <si>
    <t>Источники доходов</t>
  </si>
  <si>
    <t>к Решению Совета депутатов</t>
  </si>
  <si>
    <t>Сиверского городского поселения</t>
  </si>
  <si>
    <t>Прочие суубсидии бюджетам городских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</si>
  <si>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</si>
  <si>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</si>
  <si>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</si>
  <si>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</si>
  <si>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</si>
  <si>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</si>
  <si>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000 2 02 25497 13 0000 151</t>
  </si>
  <si>
    <t xml:space="preserve"> Субсидии бюджетам городских поселений на реализацию мероприятий по обеспечению жильем молодых семей</t>
  </si>
  <si>
    <t>000 2 02 20216 13 0000 151</t>
  </si>
  <si>
    <t>Субсидии бюджетам городских поселений на осуществление дорожной деятельности в отношении автомобильных дорог общего  пользования</t>
  </si>
  <si>
    <t xml:space="preserve"> 20220302130000151</t>
  </si>
  <si>
    <t>Субсидии бюджетам городских поселений на обеспечение мероприятий по переселению граждан из аварийного жилищного фонда</t>
  </si>
  <si>
    <t xml:space="preserve"> 20225555130000151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</si>
  <si>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</si>
  <si>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>000 2 02 20077 13 0000 151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</si>
  <si>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</si>
  <si>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000 2 02 02999 13 0000 151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</si>
  <si>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</si>
  <si>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</si>
  <si>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</si>
  <si>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</si>
  <si>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</si>
  <si>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</si>
  <si>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</si>
  <si>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</si>
  <si>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</si>
  <si>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</si>
  <si>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000 2 19 60010 13 0000 151</t>
  </si>
  <si>
    <t>Доходы бюджета - Всего</t>
  </si>
  <si>
    <t xml:space="preserve">Безвозмездные поступления </t>
  </si>
  <si>
    <t xml:space="preserve">в бюджет Сиверского городского поселения из других бюджетов за 2018 год </t>
  </si>
  <si>
    <t>Приложение   3</t>
  </si>
  <si>
    <t>Уточненный бюджетСумма</t>
  </si>
  <si>
    <t xml:space="preserve"> Исполнение бюджета</t>
  </si>
  <si>
    <t>% исполнения</t>
  </si>
  <si>
    <t xml:space="preserve">  от 28.03 2019 года № 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</si>
</sst>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179" fontId="8" fillId="0" borderId="10" xfId="33" applyNumberFormat="1" applyFont="1" applyFill="1" applyBorder="1" applyAlignment="1">
      <alignment horizontal="right" vertical="center" wrapText="1" readingOrder="1"/>
      <protection/>
    </xf>
    <xf numFmtId="178" fontId="0" fillId="0" borderId="10" xfId="0" applyNumberFormat="1" applyBorder="1" applyAlignment="1">
      <alignment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2" xfId="33" applyNumberFormat="1" applyFont="1" applyFill="1" applyBorder="1" applyAlignment="1">
      <alignment horizontal="left" vertical="center" wrapText="1" readingOrder="1"/>
      <protection/>
    </xf>
    <xf numFmtId="0" fontId="0" fillId="0" borderId="10" xfId="0" applyBorder="1" applyAlignment="1">
      <alignment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2" xfId="33" applyNumberFormat="1" applyFont="1" applyFill="1" applyBorder="1" applyAlignment="1">
      <alignment horizontal="center" vertical="center" wrapText="1" readingOrder="1"/>
      <protection/>
    </xf>
    <xf numFmtId="179" fontId="9" fillId="0" borderId="10" xfId="33" applyNumberFormat="1" applyFont="1" applyFill="1" applyBorder="1" applyAlignment="1">
      <alignment horizontal="right" vertical="center" wrapText="1" readingOrder="1"/>
      <protection/>
    </xf>
    <xf numFmtId="49" fontId="10" fillId="0" borderId="10" xfId="0" applyNumberFormat="1" applyFont="1" applyBorder="1" applyAlignment="1">
      <alignment vertical="center" wrapText="1"/>
    </xf>
    <xf numFmtId="2" fontId="10" fillId="0" borderId="13" xfId="0" applyNumberFormat="1" applyFont="1" applyBorder="1" applyAlignment="1">
      <alignment horizontal="left" vertical="center" wrapText="1"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2" xfId="33" applyNumberFormat="1" applyFont="1" applyFill="1" applyBorder="1" applyAlignment="1">
      <alignment horizontal="center" vertical="center" wrapText="1" readingOrder="1"/>
      <protection/>
    </xf>
    <xf numFmtId="179" fontId="9" fillId="0" borderId="10" xfId="33" applyNumberFormat="1" applyFont="1" applyFill="1" applyBorder="1" applyAlignment="1">
      <alignment horizontal="right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2" xfId="33" applyNumberFormat="1" applyFont="1" applyFill="1" applyBorder="1" applyAlignment="1">
      <alignment horizontal="left" vertical="center" wrapText="1" readingOrder="1"/>
      <protection/>
    </xf>
    <xf numFmtId="179" fontId="8" fillId="0" borderId="10" xfId="33" applyNumberFormat="1" applyFont="1" applyFill="1" applyBorder="1" applyAlignment="1">
      <alignment horizontal="right" vertical="center" wrapText="1" readingOrder="1"/>
      <protection/>
    </xf>
    <xf numFmtId="0" fontId="9" fillId="0" borderId="12" xfId="33" applyNumberFormat="1" applyFont="1" applyFill="1" applyBorder="1" applyAlignment="1">
      <alignment horizontal="left" vertical="center" wrapText="1" readingOrder="1"/>
      <protection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1" fillId="33" borderId="12" xfId="33" applyNumberFormat="1" applyFont="1" applyFill="1" applyBorder="1" applyAlignment="1">
      <alignment horizontal="left" vertical="center" wrapText="1" readingOrder="1"/>
      <protection/>
    </xf>
    <xf numFmtId="179" fontId="8" fillId="33" borderId="10" xfId="33" applyNumberFormat="1" applyFont="1" applyFill="1" applyBorder="1" applyAlignment="1">
      <alignment horizontal="right" vertical="center" wrapText="1" readingOrder="1"/>
      <protection/>
    </xf>
    <xf numFmtId="178" fontId="12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4" width="12.25390625" style="1" customWidth="1"/>
    <col min="5" max="5" width="10.75390625" style="1" customWidth="1"/>
    <col min="6" max="16384" width="9.125" style="1" customWidth="1"/>
  </cols>
  <sheetData>
    <row r="1" spans="2:3" ht="12.75">
      <c r="B1" s="34" t="s">
        <v>37</v>
      </c>
      <c r="C1" s="34"/>
    </row>
    <row r="2" spans="2:3" ht="12.75">
      <c r="B2" s="34" t="s">
        <v>3</v>
      </c>
      <c r="C2" s="34"/>
    </row>
    <row r="3" spans="2:3" ht="12.75">
      <c r="B3" s="34" t="s">
        <v>4</v>
      </c>
      <c r="C3" s="34"/>
    </row>
    <row r="4" spans="2:3" ht="12.75">
      <c r="B4" s="34" t="s">
        <v>41</v>
      </c>
      <c r="C4" s="34"/>
    </row>
    <row r="7" spans="1:3" ht="20.25">
      <c r="A7" s="32" t="s">
        <v>35</v>
      </c>
      <c r="B7" s="32"/>
      <c r="C7" s="32"/>
    </row>
    <row r="8" spans="1:3" ht="33.75" customHeight="1">
      <c r="A8" s="33" t="s">
        <v>36</v>
      </c>
      <c r="B8" s="33"/>
      <c r="C8" s="33"/>
    </row>
    <row r="10" spans="1:5" ht="15.75">
      <c r="A10" s="2" t="s">
        <v>0</v>
      </c>
      <c r="B10" s="31" t="s">
        <v>2</v>
      </c>
      <c r="C10" s="29" t="s">
        <v>38</v>
      </c>
      <c r="D10" s="29" t="s">
        <v>39</v>
      </c>
      <c r="E10" s="29" t="s">
        <v>40</v>
      </c>
    </row>
    <row r="11" spans="1:5" ht="24" customHeight="1">
      <c r="A11" s="2" t="s">
        <v>1</v>
      </c>
      <c r="B11" s="31"/>
      <c r="C11" s="30"/>
      <c r="D11" s="30"/>
      <c r="E11" s="30"/>
    </row>
    <row r="12" spans="1:5" s="4" customFormat="1" ht="12.75" customHeight="1">
      <c r="A12" s="3">
        <v>1</v>
      </c>
      <c r="B12" s="3">
        <v>2</v>
      </c>
      <c r="C12" s="3">
        <v>3</v>
      </c>
      <c r="D12" s="28">
        <v>4</v>
      </c>
      <c r="E12" s="28">
        <v>5</v>
      </c>
    </row>
    <row r="13" spans="1:5" ht="47.25">
      <c r="A13" s="5" t="s">
        <v>6</v>
      </c>
      <c r="B13" s="6" t="s">
        <v>7</v>
      </c>
      <c r="C13" s="14">
        <f>C14</f>
        <v>29393.9</v>
      </c>
      <c r="D13" s="14">
        <f>D14</f>
        <v>29393.9</v>
      </c>
      <c r="E13" s="27">
        <f aca="true" t="shared" si="0" ref="E13:E28">D13/C13*100</f>
        <v>100</v>
      </c>
    </row>
    <row r="14" spans="1:5" ht="60" customHeight="1">
      <c r="A14" s="9" t="s">
        <v>8</v>
      </c>
      <c r="B14" s="10" t="s">
        <v>9</v>
      </c>
      <c r="C14" s="7">
        <v>29393.9</v>
      </c>
      <c r="D14" s="11">
        <v>29393.9</v>
      </c>
      <c r="E14" s="8">
        <f t="shared" si="0"/>
        <v>100</v>
      </c>
    </row>
    <row r="15" spans="1:5" ht="31.5" customHeight="1">
      <c r="A15" s="12" t="s">
        <v>10</v>
      </c>
      <c r="B15" s="13" t="s">
        <v>11</v>
      </c>
      <c r="C15" s="14">
        <f>C21+C16+C17+C20+C18+C19</f>
        <v>87128.3</v>
      </c>
      <c r="D15" s="14">
        <f>D21+D16+D17+D20+D18+D19</f>
        <v>82534.1</v>
      </c>
      <c r="E15" s="8">
        <f t="shared" si="0"/>
        <v>94.72708637721612</v>
      </c>
    </row>
    <row r="16" spans="1:5" ht="25.5">
      <c r="A16" s="9" t="s">
        <v>12</v>
      </c>
      <c r="B16" s="10" t="s">
        <v>13</v>
      </c>
      <c r="C16" s="7">
        <v>1842.2</v>
      </c>
      <c r="D16" s="7">
        <v>1842.2</v>
      </c>
      <c r="E16" s="8">
        <f t="shared" si="0"/>
        <v>100</v>
      </c>
    </row>
    <row r="17" spans="1:5" ht="38.25">
      <c r="A17" s="9" t="s">
        <v>14</v>
      </c>
      <c r="B17" s="10" t="s">
        <v>15</v>
      </c>
      <c r="C17" s="7">
        <v>3534.3</v>
      </c>
      <c r="D17" s="11">
        <v>3534.3</v>
      </c>
      <c r="E17" s="8">
        <f t="shared" si="0"/>
        <v>100</v>
      </c>
    </row>
    <row r="18" spans="1:5" ht="38.25">
      <c r="A18" s="15" t="s">
        <v>16</v>
      </c>
      <c r="B18" s="16" t="s">
        <v>17</v>
      </c>
      <c r="C18" s="7">
        <v>32903.3</v>
      </c>
      <c r="D18" s="11">
        <v>29180</v>
      </c>
      <c r="E18" s="8">
        <f t="shared" si="0"/>
        <v>88.68411375150819</v>
      </c>
    </row>
    <row r="19" spans="1:5" ht="38.25">
      <c r="A19" s="15" t="s">
        <v>18</v>
      </c>
      <c r="B19" s="10" t="s">
        <v>19</v>
      </c>
      <c r="C19" s="7">
        <v>10000</v>
      </c>
      <c r="D19" s="11">
        <v>10000</v>
      </c>
      <c r="E19" s="8">
        <f t="shared" si="0"/>
        <v>100</v>
      </c>
    </row>
    <row r="20" spans="1:5" ht="25.5">
      <c r="A20" s="9" t="s">
        <v>20</v>
      </c>
      <c r="B20" s="10" t="s">
        <v>21</v>
      </c>
      <c r="C20" s="7">
        <v>1446.2</v>
      </c>
      <c r="D20" s="11">
        <v>1351.2</v>
      </c>
      <c r="E20" s="8">
        <f t="shared" si="0"/>
        <v>93.43106071082838</v>
      </c>
    </row>
    <row r="21" spans="1:5" ht="12.75">
      <c r="A21" s="9" t="s">
        <v>22</v>
      </c>
      <c r="B21" s="10" t="s">
        <v>5</v>
      </c>
      <c r="C21" s="7">
        <v>37402.3</v>
      </c>
      <c r="D21" s="11">
        <v>36626.4</v>
      </c>
      <c r="E21" s="8">
        <f t="shared" si="0"/>
        <v>97.92552864396039</v>
      </c>
    </row>
    <row r="22" spans="1:5" ht="25.5">
      <c r="A22" s="17" t="s">
        <v>23</v>
      </c>
      <c r="B22" s="18" t="s">
        <v>24</v>
      </c>
      <c r="C22" s="19">
        <f>C23+C24</f>
        <v>1584.5</v>
      </c>
      <c r="D22" s="19">
        <f>D23+D24</f>
        <v>1584.5</v>
      </c>
      <c r="E22" s="8">
        <f t="shared" si="0"/>
        <v>100</v>
      </c>
    </row>
    <row r="23" spans="1:5" ht="38.25">
      <c r="A23" s="20" t="s">
        <v>25</v>
      </c>
      <c r="B23" s="21" t="s">
        <v>26</v>
      </c>
      <c r="C23" s="22">
        <v>952.3</v>
      </c>
      <c r="D23" s="22">
        <v>952.3</v>
      </c>
      <c r="E23" s="8">
        <f t="shared" si="0"/>
        <v>100</v>
      </c>
    </row>
    <row r="24" spans="1:5" ht="25.5">
      <c r="A24" s="20" t="s">
        <v>27</v>
      </c>
      <c r="B24" s="21" t="s">
        <v>28</v>
      </c>
      <c r="C24" s="22">
        <v>632.2</v>
      </c>
      <c r="D24" s="22">
        <v>632.2</v>
      </c>
      <c r="E24" s="8">
        <f t="shared" si="0"/>
        <v>100</v>
      </c>
    </row>
    <row r="25" spans="1:5" ht="12.75">
      <c r="A25" s="12" t="s">
        <v>29</v>
      </c>
      <c r="B25" s="23" t="s">
        <v>30</v>
      </c>
      <c r="C25" s="14">
        <f>C26+C27</f>
        <v>19074.1</v>
      </c>
      <c r="D25" s="14">
        <f>D26</f>
        <v>19074.1</v>
      </c>
      <c r="E25" s="8">
        <f t="shared" si="0"/>
        <v>100</v>
      </c>
    </row>
    <row r="26" spans="1:5" ht="25.5">
      <c r="A26" s="9" t="s">
        <v>31</v>
      </c>
      <c r="B26" s="10" t="s">
        <v>32</v>
      </c>
      <c r="C26" s="7">
        <v>19074.1</v>
      </c>
      <c r="D26" s="7">
        <v>19074.1</v>
      </c>
      <c r="E26" s="8">
        <f>D26/C26*100</f>
        <v>100</v>
      </c>
    </row>
    <row r="27" spans="1:5" ht="25.5">
      <c r="A27" s="9" t="s">
        <v>33</v>
      </c>
      <c r="B27" s="10" t="s">
        <v>32</v>
      </c>
      <c r="C27" s="7"/>
      <c r="D27" s="7">
        <v>-7040.6</v>
      </c>
      <c r="E27" s="8"/>
    </row>
    <row r="28" spans="1:5" ht="20.25">
      <c r="A28" s="24"/>
      <c r="B28" s="25" t="s">
        <v>34</v>
      </c>
      <c r="C28" s="26">
        <f>C13+C15+C22+C25</f>
        <v>137180.80000000002</v>
      </c>
      <c r="D28" s="26">
        <f>D13+D15+D22+D25+D27</f>
        <v>125546</v>
      </c>
      <c r="E28" s="8">
        <f t="shared" si="0"/>
        <v>91.51863817677108</v>
      </c>
    </row>
  </sheetData>
  <sheetProtection/>
  <autoFilter ref="A10:C15"/>
  <mergeCells count="10">
    <mergeCell ref="B1:C1"/>
    <mergeCell ref="B2:C2"/>
    <mergeCell ref="B3:C3"/>
    <mergeCell ref="B4:C4"/>
    <mergeCell ref="D10:D11"/>
    <mergeCell ref="E10:E11"/>
    <mergeCell ref="B10:B11"/>
    <mergeCell ref="A7:C7"/>
    <mergeCell ref="A8:C8"/>
    <mergeCell ref="C10:C11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2019-03-29T08:01:51Z</cp:lastPrinted>
  <dcterms:created xsi:type="dcterms:W3CDTF">2007-10-24T13:39:01Z</dcterms:created>
  <dcterms:modified xsi:type="dcterms:W3CDTF">2019-05-15T10:10:04Z</dcterms:modified>
  <cp:category/>
  <cp:version/>
  <cp:contentType/>
  <cp:contentStatus/>
</cp:coreProperties>
</file>